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240" windowHeight="7350" firstSheet="3" activeTab="5"/>
  </bookViews>
  <sheets>
    <sheet name="A befektetés" sheetId="1" r:id="rId1"/>
    <sheet name="A megoldás" sheetId="2" r:id="rId2"/>
    <sheet name="B befektetés" sheetId="3" r:id="rId3"/>
    <sheet name="B megoldás" sheetId="4" r:id="rId4"/>
    <sheet name="C befektetés" sheetId="5" r:id="rId5"/>
    <sheet name="C megoldás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/>
  <c r="B3" s="1"/>
  <c r="C3" i="6"/>
  <c r="C4"/>
  <c r="C5"/>
  <c r="D2"/>
  <c r="B3" s="1"/>
  <c r="C2"/>
  <c r="C2" i="3"/>
  <c r="B3"/>
  <c r="D3" s="1"/>
  <c r="D3" i="4"/>
  <c r="C2"/>
  <c r="B3"/>
  <c r="D2" i="2"/>
  <c r="B3" s="1"/>
  <c r="D2" i="1"/>
  <c r="B3" s="1"/>
  <c r="D3" i="6" l="1"/>
  <c r="E3" s="1"/>
  <c r="B4" s="1"/>
  <c r="D4" s="1"/>
  <c r="E4" s="1"/>
  <c r="D3" i="5"/>
  <c r="E3" s="1"/>
  <c r="B4" s="1"/>
  <c r="E3" i="3"/>
  <c r="E3" i="4"/>
  <c r="D3" i="2"/>
  <c r="E3" s="1"/>
  <c r="D3" i="1"/>
  <c r="E3" s="1"/>
  <c r="D4" i="5" l="1"/>
  <c r="B5" s="1"/>
  <c r="B5" i="6"/>
  <c r="D5" s="1"/>
  <c r="E5" s="1"/>
  <c r="D5" i="5" l="1"/>
  <c r="E5" s="1"/>
  <c r="E4"/>
</calcChain>
</file>

<file path=xl/sharedStrings.xml><?xml version="1.0" encoding="utf-8"?>
<sst xmlns="http://schemas.openxmlformats.org/spreadsheetml/2006/main" count="46" uniqueCount="9">
  <si>
    <t>Évek</t>
  </si>
  <si>
    <t>Lekötött tőke az időszak elején</t>
  </si>
  <si>
    <t>Kamat</t>
  </si>
  <si>
    <t>Lekötött betét után járó bevétel</t>
  </si>
  <si>
    <t>1.</t>
  </si>
  <si>
    <t>2.</t>
  </si>
  <si>
    <t>Kamatláb</t>
  </si>
  <si>
    <t>3.</t>
  </si>
  <si>
    <t>4.</t>
  </si>
</sst>
</file>

<file path=xl/styles.xml><?xml version="1.0" encoding="utf-8"?>
<styleSheet xmlns="http://schemas.openxmlformats.org/spreadsheetml/2006/main">
  <numFmts count="2">
    <numFmt numFmtId="164" formatCode="#,##0.00\ &quot;Ft&quot;"/>
    <numFmt numFmtId="165" formatCode="#,##0\ &quot;Ft&quot;"/>
  </numFmts>
  <fonts count="2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164" fontId="0" fillId="0" borderId="0" xfId="0" applyNumberFormat="1"/>
    <xf numFmtId="165" fontId="0" fillId="0" borderId="0" xfId="0" applyNumberFormat="1"/>
  </cellXfs>
  <cellStyles count="1">
    <cellStyle name="Normál" xfId="0" builtinId="0"/>
  </cellStyles>
  <dxfs count="24">
    <dxf>
      <numFmt numFmtId="164" formatCode="#,##0.00\ &quot;Ft&quot;"/>
    </dxf>
    <dxf>
      <numFmt numFmtId="164" formatCode="#,##0.00\ &quot;Ft&quot;"/>
    </dxf>
    <dxf>
      <numFmt numFmtId="0" formatCode="General"/>
    </dxf>
    <dxf>
      <numFmt numFmtId="164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relativeIndent="255" justifyLastLine="0" shrinkToFit="0" readingOrder="0"/>
    </dxf>
    <dxf>
      <numFmt numFmtId="164" formatCode="#,##0.00\ &quot;Ft&quot;"/>
    </dxf>
    <dxf>
      <numFmt numFmtId="164" formatCode="#,##0.00\ &quot;Ft&quot;"/>
    </dxf>
    <dxf>
      <numFmt numFmtId="0" formatCode="General"/>
    </dxf>
    <dxf>
      <numFmt numFmtId="164" formatCode="#,##0.0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relativeIndent="255" justifyLastLine="0" shrinkToFit="0" readingOrder="0"/>
    </dxf>
    <dxf>
      <numFmt numFmtId="165" formatCode="#,##0\ &quot;Ft&quot;"/>
    </dxf>
    <dxf>
      <numFmt numFmtId="0" formatCode="General"/>
    </dxf>
    <dxf>
      <numFmt numFmtId="165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relativeIndent="255" justifyLastLine="0" shrinkToFit="0" readingOrder="0"/>
    </dxf>
    <dxf>
      <numFmt numFmtId="165" formatCode="#,##0\ &quot;Ft&quot;"/>
    </dxf>
    <dxf>
      <numFmt numFmtId="0" formatCode="General"/>
    </dxf>
    <dxf>
      <numFmt numFmtId="165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relativeIndent="255" justifyLastLine="0" shrinkToFit="0" readingOrder="0"/>
    </dxf>
    <dxf>
      <numFmt numFmtId="165" formatCode="#,##0\ &quot;Ft&quot;"/>
    </dxf>
    <dxf>
      <numFmt numFmtId="165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relativeIndent="255" justifyLastLine="0" shrinkToFit="0" readingOrder="0"/>
    </dxf>
    <dxf>
      <numFmt numFmtId="165" formatCode="#,##0\ &quot;Ft&quot;"/>
    </dxf>
    <dxf>
      <numFmt numFmtId="165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1:E3" totalsRowShown="0" headerRowDxfId="23">
  <autoFilter ref="A1:E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Évek"/>
    <tableColumn id="2" name="Lekötött tőke az időszak elején" dataDxfId="22">
      <calculatedColumnFormula>B1+D1</calculatedColumnFormula>
    </tableColumn>
    <tableColumn id="3" name="Kamatláb"/>
    <tableColumn id="4" name="Kamat" dataDxfId="21">
      <calculatedColumnFormula>B2*C2</calculatedColumnFormula>
    </tableColumn>
    <tableColumn id="5" name="Lekötött betét után járó bevétel">
      <calculatedColumnFormula>B2+D2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4" name="Táblázat25" displayName="Táblázat25" ref="A1:E3" totalsRowShown="0" headerRowDxfId="20">
  <tableColumns count="5">
    <tableColumn id="1" name="Évek"/>
    <tableColumn id="2" name="Lekötött tőke az időszak elején" dataDxfId="19">
      <calculatedColumnFormula>B1+D1</calculatedColumnFormula>
    </tableColumn>
    <tableColumn id="3" name="Kamatláb"/>
    <tableColumn id="4" name="Kamat" dataDxfId="18">
      <calculatedColumnFormula>B2*C2</calculatedColumnFormula>
    </tableColumn>
    <tableColumn id="5" name="Lekötött betét után járó bevétel">
      <calculatedColumnFormula>B2+D2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11" name="Táblázat281112" displayName="Táblázat281112" ref="A1:E3" totalsRowShown="0" headerRowDxfId="17">
  <tableColumns count="5">
    <tableColumn id="1" name="Évek"/>
    <tableColumn id="2" name="Lekötött tőke az időszak elején" dataDxfId="16">
      <calculatedColumnFormula>B1+D1</calculatedColumnFormula>
    </tableColumn>
    <tableColumn id="3" name="Kamatláb" dataDxfId="15">
      <calculatedColumnFormula>Táblázat281112[[#This Row],[Kamat]]/Táblázat281112[[#This Row],[Lekötött tőke az időszak elején]]</calculatedColumnFormula>
    </tableColumn>
    <tableColumn id="4" name="Kamat" dataDxfId="14">
      <calculatedColumnFormula>B2*C2</calculatedColumnFormula>
    </tableColumn>
    <tableColumn id="5" name="Lekötött betét után járó bevétel">
      <calculatedColumnFormula>B2+D2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10" name="Táblázat2811" displayName="Táblázat2811" ref="A1:E3" totalsRowShown="0" headerRowDxfId="13">
  <tableColumns count="5">
    <tableColumn id="1" name="Évek"/>
    <tableColumn id="2" name="Lekötött tőke az időszak elején" dataDxfId="12">
      <calculatedColumnFormula>B1+D1</calculatedColumnFormula>
    </tableColumn>
    <tableColumn id="3" name="Kamatláb" dataDxfId="11">
      <calculatedColumnFormula>Táblázat2811[[#This Row],[Kamat]]/Táblázat2811[[#This Row],[Lekötött tőke az időszak elején]]</calculatedColumnFormula>
    </tableColumn>
    <tableColumn id="4" name="Kamat" dataDxfId="10">
      <calculatedColumnFormula>B2*C2</calculatedColumnFormula>
    </tableColumn>
    <tableColumn id="5" name="Lekötött betét után járó bevétel">
      <calculatedColumnFormula>B2+D2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6" name="Táblázat281147" displayName="Táblázat281147" ref="A1:E5" totalsRowShown="0" headerRowDxfId="9">
  <tableColumns count="5">
    <tableColumn id="1" name="Évek"/>
    <tableColumn id="2" name="Lekötött tőke az időszak elején" dataDxfId="8">
      <calculatedColumnFormula>B1+D1</calculatedColumnFormula>
    </tableColumn>
    <tableColumn id="3" name="Kamatláb" dataDxfId="7">
      <calculatedColumnFormula>0.007/2</calculatedColumnFormula>
    </tableColumn>
    <tableColumn id="4" name="Kamat" dataDxfId="6">
      <calculatedColumnFormula>B2*C2</calculatedColumnFormula>
    </tableColumn>
    <tableColumn id="5" name="Lekötött betét után járó bevétel" dataDxfId="5">
      <calculatedColumnFormula>B2+D2</calculatedColumnFormula>
    </tableColumn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3" name="Táblázat28114" displayName="Táblázat28114" ref="A1:E5" totalsRowShown="0" headerRowDxfId="4">
  <tableColumns count="5">
    <tableColumn id="1" name="Évek"/>
    <tableColumn id="2" name="Lekötött tőke az időszak elején" dataDxfId="3">
      <calculatedColumnFormula>B1+D1</calculatedColumnFormula>
    </tableColumn>
    <tableColumn id="3" name="Kamatláb" dataDxfId="2">
      <calculatedColumnFormula>0.007/2</calculatedColumnFormula>
    </tableColumn>
    <tableColumn id="4" name="Kamat" dataDxfId="1">
      <calculatedColumnFormula>B2*C2</calculatedColumnFormula>
    </tableColumn>
    <tableColumn id="5" name="Lekötött betét után járó bevétel" dataDxfId="0">
      <calculatedColumnFormula>B2+D2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="148" zoomScaleNormal="148" workbookViewId="0">
      <selection activeCell="C10" sqref="C10"/>
    </sheetView>
  </sheetViews>
  <sheetFormatPr defaultRowHeight="15"/>
  <cols>
    <col min="2" max="2" width="31.28515625" customWidth="1"/>
    <col min="3" max="3" width="16.140625" customWidth="1"/>
    <col min="4" max="4" width="9.140625" customWidth="1"/>
    <col min="5" max="5" width="32.28515625" customWidth="1"/>
  </cols>
  <sheetData>
    <row r="1" spans="1:5" ht="31.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</row>
    <row r="2" spans="1:5">
      <c r="A2" t="s">
        <v>4</v>
      </c>
      <c r="B2" s="3"/>
      <c r="D2" s="3">
        <f>B2*C2</f>
        <v>0</v>
      </c>
      <c r="E2" s="3"/>
    </row>
    <row r="3" spans="1:5">
      <c r="A3" t="s">
        <v>5</v>
      </c>
      <c r="B3" s="3">
        <f>B2+D2</f>
        <v>0</v>
      </c>
      <c r="D3" s="3">
        <f>B3*C3</f>
        <v>0</v>
      </c>
      <c r="E3" s="2">
        <f>B3+D3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="124" zoomScaleNormal="124" workbookViewId="0">
      <selection activeCell="E3" sqref="E3"/>
    </sheetView>
  </sheetViews>
  <sheetFormatPr defaultRowHeight="15"/>
  <cols>
    <col min="1" max="1" width="5.42578125" customWidth="1"/>
    <col min="2" max="2" width="26" customWidth="1"/>
    <col min="3" max="3" width="16.140625" customWidth="1"/>
    <col min="4" max="4" width="9.140625" customWidth="1"/>
    <col min="5" max="5" width="24.85546875" customWidth="1"/>
  </cols>
  <sheetData>
    <row r="1" spans="1:5" ht="31.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</row>
    <row r="2" spans="1:5">
      <c r="A2" t="s">
        <v>4</v>
      </c>
      <c r="B2" s="3">
        <v>800000</v>
      </c>
      <c r="C2">
        <v>4.4999999999999997E-3</v>
      </c>
      <c r="D2" s="3">
        <f>B2*C2</f>
        <v>3599.9999999999995</v>
      </c>
      <c r="E2" s="3">
        <v>803600</v>
      </c>
    </row>
    <row r="3" spans="1:5">
      <c r="A3" t="s">
        <v>5</v>
      </c>
      <c r="B3" s="3">
        <f>B2+D2</f>
        <v>803600</v>
      </c>
      <c r="C3">
        <v>4.4999999999999997E-3</v>
      </c>
      <c r="D3" s="3">
        <f>B3*C3</f>
        <v>3616.2</v>
      </c>
      <c r="E3" s="2">
        <f>B3+D3</f>
        <v>807216.2</v>
      </c>
    </row>
  </sheetData>
  <pageMargins left="0.7" right="0.7" top="0.75" bottom="0.75" header="0.3" footer="0.3"/>
  <ignoredErrors>
    <ignoredError sqref="B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C9" sqref="C9"/>
    </sheetView>
  </sheetViews>
  <sheetFormatPr defaultRowHeight="15"/>
  <cols>
    <col min="2" max="2" width="31.28515625" customWidth="1"/>
    <col min="3" max="3" width="16.140625" customWidth="1"/>
    <col min="4" max="4" width="9.140625" customWidth="1"/>
    <col min="5" max="5" width="32.28515625" customWidth="1"/>
  </cols>
  <sheetData>
    <row r="1" spans="1:5" ht="31.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</row>
    <row r="2" spans="1:5">
      <c r="A2" t="s">
        <v>4</v>
      </c>
      <c r="B2" s="3"/>
      <c r="C2" t="e">
        <f>Táblázat281112[[#This Row],[Kamat]]/Táblázat281112[[#This Row],[Lekötött tőke az időszak elején]]</f>
        <v>#DIV/0!</v>
      </c>
      <c r="D2" s="3"/>
      <c r="E2" s="3"/>
    </row>
    <row r="3" spans="1:5">
      <c r="A3" t="s">
        <v>5</v>
      </c>
      <c r="B3" s="3">
        <f t="shared" ref="B3" si="0">B2+D2</f>
        <v>0</v>
      </c>
      <c r="D3" s="3">
        <f>Táblázat281112[[#This Row],[Lekötött tőke az időszak elején]]*Táblázat281112[[#This Row],[Kamatláb]]</f>
        <v>0</v>
      </c>
      <c r="E3" s="2">
        <f>B3+D3</f>
        <v>0</v>
      </c>
    </row>
  </sheetData>
  <pageMargins left="0.7" right="0.7" top="0.75" bottom="0.75" header="0.3" footer="0.3"/>
  <ignoredErrors>
    <ignoredError sqref="C2" evalError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="136" zoomScaleNormal="136" workbookViewId="0">
      <selection activeCell="E3" sqref="E3"/>
    </sheetView>
  </sheetViews>
  <sheetFormatPr defaultRowHeight="15"/>
  <cols>
    <col min="1" max="1" width="6.140625" customWidth="1"/>
    <col min="2" max="2" width="19.140625" customWidth="1"/>
    <col min="3" max="3" width="16.140625" customWidth="1"/>
    <col min="4" max="4" width="9.140625" customWidth="1"/>
    <col min="5" max="5" width="16.5703125" customWidth="1"/>
  </cols>
  <sheetData>
    <row r="1" spans="1:5" ht="31.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</row>
    <row r="2" spans="1:5">
      <c r="A2" t="s">
        <v>4</v>
      </c>
      <c r="B2" s="3">
        <v>800000</v>
      </c>
      <c r="C2">
        <f>Táblázat2811[[#This Row],[Kamat]]/Táblázat2811[[#This Row],[Lekötött tőke az időszak elején]]</f>
        <v>8.5000000000000006E-3</v>
      </c>
      <c r="D2" s="3">
        <v>6800</v>
      </c>
      <c r="E2" s="3">
        <v>806800</v>
      </c>
    </row>
    <row r="3" spans="1:5">
      <c r="A3" t="s">
        <v>5</v>
      </c>
      <c r="B3" s="3">
        <f t="shared" ref="B3" si="0">B2+D2</f>
        <v>806800</v>
      </c>
      <c r="C3">
        <v>8.5000000000000006E-3</v>
      </c>
      <c r="D3" s="3">
        <f>Táblázat2811[[#This Row],[Lekötött tőke az időszak elején]]*Táblázat2811[[#This Row],[Kamatláb]]</f>
        <v>6857.8</v>
      </c>
      <c r="E3" s="2">
        <f>B3+D3</f>
        <v>813657.8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2" sqref="C2"/>
    </sheetView>
  </sheetViews>
  <sheetFormatPr defaultRowHeight="15"/>
  <cols>
    <col min="2" max="2" width="31.28515625" customWidth="1"/>
    <col min="3" max="3" width="16.140625" customWidth="1"/>
    <col min="4" max="4" width="9.7109375" bestFit="1" customWidth="1"/>
    <col min="5" max="5" width="32.28515625" customWidth="1"/>
  </cols>
  <sheetData>
    <row r="1" spans="1:5" ht="31.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</row>
    <row r="2" spans="1:5">
      <c r="A2" t="s">
        <v>4</v>
      </c>
      <c r="B2" s="2"/>
      <c r="D2" s="2">
        <f>Táblázat281147[[#This Row],[Lekötött tőke az időszak elején]]*Táblázat281147[[#This Row],[Kamatláb]]</f>
        <v>0</v>
      </c>
      <c r="E2" s="2">
        <v>0</v>
      </c>
    </row>
    <row r="3" spans="1:5">
      <c r="A3" t="s">
        <v>5</v>
      </c>
      <c r="B3" s="2">
        <f>B2+D2</f>
        <v>0</v>
      </c>
      <c r="D3" s="2">
        <f>Táblázat281147[[#This Row],[Lekötött tőke az időszak elején]]*Táblázat281147[[#This Row],[Kamatláb]]</f>
        <v>0</v>
      </c>
      <c r="E3" s="2">
        <f>B3+D3</f>
        <v>0</v>
      </c>
    </row>
    <row r="4" spans="1:5">
      <c r="A4" t="s">
        <v>7</v>
      </c>
      <c r="B4" s="2">
        <f>E3</f>
        <v>0</v>
      </c>
      <c r="D4" s="2">
        <f>B4*C4</f>
        <v>0</v>
      </c>
      <c r="E4" s="2">
        <f>B4+D4</f>
        <v>0</v>
      </c>
    </row>
    <row r="5" spans="1:5">
      <c r="A5" t="s">
        <v>8</v>
      </c>
      <c r="B5" s="2">
        <f>B4+D4</f>
        <v>0</v>
      </c>
      <c r="D5" s="2">
        <f>B5*C5</f>
        <v>0</v>
      </c>
      <c r="E5" s="2">
        <f>B5+D5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24" zoomScaleNormal="124" workbookViewId="0">
      <selection activeCell="E3" sqref="E3"/>
    </sheetView>
  </sheetViews>
  <sheetFormatPr defaultRowHeight="15"/>
  <cols>
    <col min="2" max="2" width="20.85546875" customWidth="1"/>
    <col min="3" max="3" width="13.140625" customWidth="1"/>
    <col min="4" max="4" width="13.85546875" customWidth="1"/>
    <col min="5" max="5" width="21.140625" customWidth="1"/>
  </cols>
  <sheetData>
    <row r="1" spans="1:5" ht="31.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</row>
    <row r="2" spans="1:5">
      <c r="A2" t="s">
        <v>4</v>
      </c>
      <c r="B2" s="2">
        <v>800000</v>
      </c>
      <c r="C2">
        <f>0.007/2</f>
        <v>3.5000000000000001E-3</v>
      </c>
      <c r="D2" s="2">
        <f>Táblázat28114[[#This Row],[Lekötött tőke az időszak elején]]*Táblázat28114[[#This Row],[Kamatláb]]</f>
        <v>2800</v>
      </c>
      <c r="E2" s="2">
        <v>802800</v>
      </c>
    </row>
    <row r="3" spans="1:5">
      <c r="A3" t="s">
        <v>5</v>
      </c>
      <c r="B3" s="2">
        <f>B2+D2</f>
        <v>802800</v>
      </c>
      <c r="C3">
        <f t="shared" ref="C3:C5" si="0">0.007/2</f>
        <v>3.5000000000000001E-3</v>
      </c>
      <c r="D3" s="2">
        <f>Táblázat28114[[#This Row],[Lekötött tőke az időszak elején]]*Táblázat28114[[#This Row],[Kamatláb]]</f>
        <v>2809.8</v>
      </c>
      <c r="E3" s="2">
        <f>B3+D3</f>
        <v>805609.8</v>
      </c>
    </row>
    <row r="4" spans="1:5">
      <c r="A4" t="s">
        <v>7</v>
      </c>
      <c r="B4" s="2">
        <f>E3</f>
        <v>805609.8</v>
      </c>
      <c r="C4">
        <f t="shared" si="0"/>
        <v>3.5000000000000001E-3</v>
      </c>
      <c r="D4" s="2">
        <f>B4*C4</f>
        <v>2819.6343000000002</v>
      </c>
      <c r="E4" s="2">
        <f>B4+D4</f>
        <v>808429.43430000008</v>
      </c>
    </row>
    <row r="5" spans="1:5">
      <c r="A5" t="s">
        <v>8</v>
      </c>
      <c r="B5" s="2">
        <f>B4+D4</f>
        <v>808429.43430000008</v>
      </c>
      <c r="C5">
        <f t="shared" si="0"/>
        <v>3.5000000000000001E-3</v>
      </c>
      <c r="D5" s="2">
        <f>B5*C5</f>
        <v>2829.5030200500005</v>
      </c>
      <c r="E5" s="2">
        <f>B5+D5</f>
        <v>811258.93732005008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 befektetés</vt:lpstr>
      <vt:lpstr>A megoldás</vt:lpstr>
      <vt:lpstr>B befektetés</vt:lpstr>
      <vt:lpstr>B megoldás</vt:lpstr>
      <vt:lpstr>C befektetés</vt:lpstr>
      <vt:lpstr>C megoldás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Julika</cp:lastModifiedBy>
  <dcterms:created xsi:type="dcterms:W3CDTF">2015-12-05T18:42:33Z</dcterms:created>
  <dcterms:modified xsi:type="dcterms:W3CDTF">2016-03-10T11:59:10Z</dcterms:modified>
</cp:coreProperties>
</file>